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408"/>
  </bookViews>
  <sheets>
    <sheet name="Adequate Yearly Progress" sheetId="1" r:id="rId1"/>
    <sheet name="Adult Day Care" sheetId="2" r:id="rId2"/>
    <sheet name="HPSA" sheetId="3" r:id="rId3"/>
    <sheet name="Obesity" sheetId="4" r:id="rId4"/>
    <sheet name="Health Statu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3" i="1"/>
  <c r="E5" i="1"/>
  <c r="E6" i="1"/>
  <c r="E7" i="1"/>
  <c r="E8" i="1"/>
  <c r="E9" i="1"/>
  <c r="E10" i="1"/>
  <c r="E11" i="1"/>
  <c r="E12" i="1"/>
  <c r="E13" i="1"/>
  <c r="E14" i="1"/>
  <c r="E15" i="1"/>
  <c r="C17" i="1"/>
  <c r="D17" i="1"/>
  <c r="E17" i="1" s="1"/>
</calcChain>
</file>

<file path=xl/sharedStrings.xml><?xml version="1.0" encoding="utf-8"?>
<sst xmlns="http://schemas.openxmlformats.org/spreadsheetml/2006/main" count="120" uniqueCount="40">
  <si>
    <t>Region Total</t>
  </si>
  <si>
    <t>Toole County</t>
  </si>
  <si>
    <t>Teton County</t>
  </si>
  <si>
    <t>Pondera County</t>
  </si>
  <si>
    <t>Phillips County</t>
  </si>
  <si>
    <t>Liberty County</t>
  </si>
  <si>
    <t>Judith Basin County</t>
  </si>
  <si>
    <t>Hill County</t>
  </si>
  <si>
    <t>Glacier County</t>
  </si>
  <si>
    <t>Chouteau County</t>
  </si>
  <si>
    <t>Cascade County</t>
  </si>
  <si>
    <t>Blaine County</t>
  </si>
  <si>
    <t>Montana</t>
  </si>
  <si>
    <t>State and Regional Counties</t>
  </si>
  <si>
    <t>Percent of schools that did not meet all AYP measures</t>
  </si>
  <si>
    <t>Number of schools that did not meet all AYP measures</t>
  </si>
  <si>
    <t>Number of schools meeting all AYP measures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</si>
  <si>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Montana Office of Public Instruction 2013 Adequate Yearly Progress (AYP) Report</t>
    </r>
  </si>
  <si>
    <t>Adequate Yearly Progress</t>
  </si>
  <si>
    <t>County</t>
  </si>
  <si>
    <t>Licensed adult day care beds per capita</t>
  </si>
  <si>
    <t>Licensed adult day care beds</t>
  </si>
  <si>
    <t>Number of licensed adult day care facilities</t>
  </si>
  <si>
    <t>Population 65+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</si>
  <si>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U.S. Department of Health and Human Services (2014) and 2008-2012 American Community Survey 5-Year Estimates</t>
    </r>
  </si>
  <si>
    <t>Licensed Adult Day Care Bed per Capita 65+</t>
  </si>
  <si>
    <t>Yes</t>
  </si>
  <si>
    <t>No</t>
  </si>
  <si>
    <t>Is the county a primary care HPSA?</t>
  </si>
  <si>
    <t>Is the county a dental HPSA?</t>
  </si>
  <si>
    <t>Is the county a mental health HPSA?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</si>
  <si>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U.S. Department of Health and Human Services (2014)</t>
    </r>
  </si>
  <si>
    <t xml:space="preserve">Health Professional Shortage Areas </t>
  </si>
  <si>
    <t>Obesity Rate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</si>
  <si>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: U.S. Center for Disease Control and Prevention (2011)
</t>
    </r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The obesity rate for Montana is for 2012. All data is derived from the CDC's Behavioral Risk Factor Surveillance System.</t>
    </r>
  </si>
  <si>
    <t>Obesity Prevelance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</si>
  <si>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: County Health Rankings 2006-2012
</t>
    </r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For the County Health Rankings, data from the CDC's Behavioral Risk Factor Surveillance System (BRFSS) are used to measure various health behaviors and health-related quality of life (HRQoL) indicators. All data from the BRFSS are weighted by population and the HRQoL measures are age-adjusted. They obtained county-level measures, in almost all instances aggregated over seven years, from the National Center for Health Statistics (NCHS)/Centers for Disease Control and Prevention (CDC).</t>
    </r>
  </si>
  <si>
    <t>NA</t>
  </si>
  <si>
    <t>Percent of all adults reporting their general health status as "fair" or "poor"</t>
  </si>
  <si>
    <t>Health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</si>
</sst>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1" xfId="2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0" fontId="0" fillId="0" borderId="4" xfId="0" applyBorder="1"/>
    <xf numFmtId="0" fontId="2" fillId="0" borderId="5" xfId="0" applyFont="1" applyBorder="1" applyAlignment="1">
      <alignment horizontal="center" vertical="center" textRotation="90"/>
    </xf>
    <xf numFmtId="165" fontId="0" fillId="2" borderId="6" xfId="1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0" fontId="0" fillId="2" borderId="9" xfId="0" applyFill="1" applyBorder="1"/>
    <xf numFmtId="0" fontId="2" fillId="0" borderId="10" xfId="0" applyFont="1" applyBorder="1" applyAlignment="1">
      <alignment horizontal="center" vertical="center" textRotation="90"/>
    </xf>
    <xf numFmtId="164" fontId="0" fillId="0" borderId="11" xfId="2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9" xfId="0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0" fontId="0" fillId="0" borderId="14" xfId="0" applyBorder="1"/>
    <xf numFmtId="0" fontId="0" fillId="3" borderId="15" xfId="0" applyFill="1" applyBorder="1" applyAlignment="1">
      <alignment horizontal="center" vertical="top" textRotation="180" wrapText="1"/>
    </xf>
    <xf numFmtId="0" fontId="0" fillId="3" borderId="16" xfId="0" applyFill="1" applyBorder="1" applyAlignment="1">
      <alignment horizontal="center" vertical="top" textRotation="180" wrapText="1"/>
    </xf>
    <xf numFmtId="0" fontId="0" fillId="3" borderId="17" xfId="0" applyFill="1" applyBorder="1" applyAlignment="1">
      <alignment horizontal="center" vertical="top" textRotation="180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166" fontId="0" fillId="0" borderId="15" xfId="2" applyNumberFormat="1" applyFont="1" applyBorder="1"/>
    <xf numFmtId="165" fontId="0" fillId="0" borderId="16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66" fontId="0" fillId="0" borderId="11" xfId="2" applyNumberFormat="1" applyFont="1" applyBorder="1"/>
    <xf numFmtId="165" fontId="0" fillId="0" borderId="25" xfId="1" applyNumberFormat="1" applyFont="1" applyBorder="1"/>
    <xf numFmtId="0" fontId="0" fillId="0" borderId="26" xfId="0" applyBorder="1"/>
    <xf numFmtId="0" fontId="0" fillId="2" borderId="27" xfId="0" applyFill="1" applyBorder="1" applyAlignment="1">
      <alignment horizontal="center" vertical="top" textRotation="180" wrapText="1"/>
    </xf>
    <xf numFmtId="0" fontId="0" fillId="2" borderId="21" xfId="0" applyFill="1" applyBorder="1" applyAlignment="1">
      <alignment horizontal="center" vertical="top" textRotation="180" wrapText="1"/>
    </xf>
    <xf numFmtId="0" fontId="0" fillId="2" borderId="28" xfId="0" applyFill="1" applyBorder="1" applyAlignment="1">
      <alignment horizontal="center" vertical="top" textRotation="180" wrapText="1"/>
    </xf>
    <xf numFmtId="0" fontId="0" fillId="2" borderId="29" xfId="0" applyFill="1" applyBorder="1" applyAlignment="1">
      <alignment horizontal="center" vertical="top" textRotation="180" wrapText="1"/>
    </xf>
    <xf numFmtId="0" fontId="0" fillId="2" borderId="14" xfId="0" applyFill="1" applyBorder="1" applyAlignment="1">
      <alignment horizontal="left" vertical="top" wrapText="1"/>
    </xf>
    <xf numFmtId="0" fontId="0" fillId="3" borderId="30" xfId="0" applyFill="1" applyBorder="1" applyAlignment="1">
      <alignment horizontal="center" vertical="top" textRotation="180" wrapText="1"/>
    </xf>
    <xf numFmtId="0" fontId="0" fillId="0" borderId="4" xfId="0" applyBorder="1" applyAlignment="1">
      <alignment horizontal="left" vertical="top" wrapText="1"/>
    </xf>
    <xf numFmtId="164" fontId="0" fillId="0" borderId="15" xfId="2" applyNumberFormat="1" applyFont="1" applyBorder="1"/>
    <xf numFmtId="164" fontId="0" fillId="0" borderId="27" xfId="2" applyNumberFormat="1" applyFont="1" applyBorder="1"/>
    <xf numFmtId="0" fontId="2" fillId="0" borderId="31" xfId="0" applyFont="1" applyBorder="1" applyAlignment="1">
      <alignment horizontal="center" vertical="center" textRotation="90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 wrapText="1"/>
    </xf>
    <xf numFmtId="9" fontId="0" fillId="0" borderId="15" xfId="2" applyNumberFormat="1" applyFont="1" applyBorder="1"/>
    <xf numFmtId="9" fontId="0" fillId="0" borderId="11" xfId="2" applyNumberFormat="1" applyFont="1" applyBorder="1"/>
    <xf numFmtId="9" fontId="0" fillId="0" borderId="11" xfId="2" applyNumberFormat="1" applyFont="1" applyBorder="1" applyAlignment="1">
      <alignment horizontal="right"/>
    </xf>
    <xf numFmtId="9" fontId="0" fillId="0" borderId="27" xfId="2" applyNumberFormat="1" applyFont="1" applyBorder="1"/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17"/>
  <sheetViews>
    <sheetView tabSelected="1" workbookViewId="0">
      <selection activeCell="G16" sqref="G16"/>
    </sheetView>
  </sheetViews>
  <sheetFormatPr defaultRowHeight="14.4" x14ac:dyDescent="0.3"/>
  <cols>
    <col min="1" max="1" width="3.6640625" bestFit="1" customWidth="1"/>
    <col min="2" max="2" width="18.5546875" bestFit="1" customWidth="1"/>
    <col min="3" max="3" width="6.5546875" bestFit="1" customWidth="1"/>
    <col min="4" max="4" width="6.5546875" customWidth="1"/>
    <col min="5" max="5" width="7" bestFit="1" customWidth="1"/>
  </cols>
  <sheetData>
    <row r="1" spans="1:5" ht="21" x14ac:dyDescent="0.4">
      <c r="A1" s="25" t="s">
        <v>18</v>
      </c>
      <c r="B1" s="24"/>
      <c r="C1" s="24"/>
      <c r="D1" s="24"/>
      <c r="E1" s="23"/>
    </row>
    <row r="2" spans="1:5" ht="128.4" thickBot="1" x14ac:dyDescent="0.35">
      <c r="A2" s="22" t="s">
        <v>17</v>
      </c>
      <c r="B2" s="21"/>
      <c r="C2" s="20" t="s">
        <v>16</v>
      </c>
      <c r="D2" s="19" t="s">
        <v>15</v>
      </c>
      <c r="E2" s="18" t="s">
        <v>14</v>
      </c>
    </row>
    <row r="3" spans="1:5" x14ac:dyDescent="0.3">
      <c r="A3" s="10" t="s">
        <v>13</v>
      </c>
      <c r="B3" s="17" t="s">
        <v>12</v>
      </c>
      <c r="C3" s="16">
        <v>381</v>
      </c>
      <c r="D3" s="15">
        <v>437</v>
      </c>
      <c r="E3" s="11">
        <f>D3/(D3+C3)</f>
        <v>0.53422982885085579</v>
      </c>
    </row>
    <row r="4" spans="1:5" x14ac:dyDescent="0.3">
      <c r="A4" s="10"/>
      <c r="B4" s="9"/>
      <c r="C4" s="8"/>
      <c r="D4" s="7"/>
      <c r="E4" s="6"/>
    </row>
    <row r="5" spans="1:5" x14ac:dyDescent="0.3">
      <c r="A5" s="10"/>
      <c r="B5" s="14" t="s">
        <v>11</v>
      </c>
      <c r="C5" s="13">
        <v>7</v>
      </c>
      <c r="D5" s="12">
        <v>10</v>
      </c>
      <c r="E5" s="11">
        <f>D5/(D5+C5)</f>
        <v>0.58823529411764708</v>
      </c>
    </row>
    <row r="6" spans="1:5" x14ac:dyDescent="0.3">
      <c r="A6" s="10"/>
      <c r="B6" s="14" t="s">
        <v>10</v>
      </c>
      <c r="C6" s="13">
        <v>10</v>
      </c>
      <c r="D6" s="12">
        <v>29</v>
      </c>
      <c r="E6" s="11">
        <f>D6/(D6+C6)</f>
        <v>0.74358974358974361</v>
      </c>
    </row>
    <row r="7" spans="1:5" x14ac:dyDescent="0.3">
      <c r="A7" s="10"/>
      <c r="B7" s="14" t="s">
        <v>9</v>
      </c>
      <c r="C7" s="13">
        <v>12</v>
      </c>
      <c r="D7" s="12">
        <v>3</v>
      </c>
      <c r="E7" s="11">
        <f>D7/(D7+C7)</f>
        <v>0.2</v>
      </c>
    </row>
    <row r="8" spans="1:5" x14ac:dyDescent="0.3">
      <c r="A8" s="10"/>
      <c r="B8" s="14" t="s">
        <v>8</v>
      </c>
      <c r="C8" s="13">
        <v>8</v>
      </c>
      <c r="D8" s="12">
        <v>11</v>
      </c>
      <c r="E8" s="11">
        <f>D8/(D8+C8)</f>
        <v>0.57894736842105265</v>
      </c>
    </row>
    <row r="9" spans="1:5" x14ac:dyDescent="0.3">
      <c r="A9" s="10"/>
      <c r="B9" s="14" t="s">
        <v>7</v>
      </c>
      <c r="C9" s="13">
        <v>6</v>
      </c>
      <c r="D9" s="12">
        <v>11</v>
      </c>
      <c r="E9" s="11">
        <f>D9/(D9+C9)</f>
        <v>0.6470588235294118</v>
      </c>
    </row>
    <row r="10" spans="1:5" x14ac:dyDescent="0.3">
      <c r="A10" s="10"/>
      <c r="B10" s="14" t="s">
        <v>6</v>
      </c>
      <c r="C10" s="13">
        <v>9</v>
      </c>
      <c r="D10" s="12">
        <v>1</v>
      </c>
      <c r="E10" s="11">
        <f>D10/(D10+C10)</f>
        <v>0.1</v>
      </c>
    </row>
    <row r="11" spans="1:5" x14ac:dyDescent="0.3">
      <c r="A11" s="10"/>
      <c r="B11" s="14" t="s">
        <v>5</v>
      </c>
      <c r="C11" s="13">
        <v>4</v>
      </c>
      <c r="D11" s="12">
        <v>2</v>
      </c>
      <c r="E11" s="11">
        <f>D11/(D11+C11)</f>
        <v>0.33333333333333331</v>
      </c>
    </row>
    <row r="12" spans="1:5" x14ac:dyDescent="0.3">
      <c r="A12" s="10"/>
      <c r="B12" s="14" t="s">
        <v>4</v>
      </c>
      <c r="C12" s="13">
        <v>9</v>
      </c>
      <c r="D12" s="12">
        <v>4</v>
      </c>
      <c r="E12" s="11">
        <f>D12/(D12+C12)</f>
        <v>0.30769230769230771</v>
      </c>
    </row>
    <row r="13" spans="1:5" x14ac:dyDescent="0.3">
      <c r="A13" s="10"/>
      <c r="B13" s="14" t="s">
        <v>3</v>
      </c>
      <c r="C13" s="13">
        <v>6</v>
      </c>
      <c r="D13" s="12">
        <v>8</v>
      </c>
      <c r="E13" s="11">
        <f>D13/(D13+C13)</f>
        <v>0.5714285714285714</v>
      </c>
    </row>
    <row r="14" spans="1:5" x14ac:dyDescent="0.3">
      <c r="A14" s="10"/>
      <c r="B14" s="14" t="s">
        <v>2</v>
      </c>
      <c r="C14" s="13">
        <v>13</v>
      </c>
      <c r="D14" s="12">
        <v>5</v>
      </c>
      <c r="E14" s="11">
        <f>D14/(D14+C14)</f>
        <v>0.27777777777777779</v>
      </c>
    </row>
    <row r="15" spans="1:5" x14ac:dyDescent="0.3">
      <c r="A15" s="10"/>
      <c r="B15" s="14" t="s">
        <v>1</v>
      </c>
      <c r="C15" s="13">
        <v>4</v>
      </c>
      <c r="D15" s="12">
        <v>6</v>
      </c>
      <c r="E15" s="11">
        <f>D15/(D15+C15)</f>
        <v>0.6</v>
      </c>
    </row>
    <row r="16" spans="1:5" x14ac:dyDescent="0.3">
      <c r="A16" s="10"/>
      <c r="B16" s="9"/>
      <c r="C16" s="8"/>
      <c r="D16" s="7"/>
      <c r="E16" s="6"/>
    </row>
    <row r="17" spans="1:5" ht="15" thickBot="1" x14ac:dyDescent="0.35">
      <c r="A17" s="5"/>
      <c r="B17" s="4" t="s">
        <v>0</v>
      </c>
      <c r="C17" s="3">
        <f>SUM(C5:C15)</f>
        <v>88</v>
      </c>
      <c r="D17" s="2">
        <f>SUM(D5:D15)</f>
        <v>90</v>
      </c>
      <c r="E17" s="1">
        <f>D17/(D17+C17)</f>
        <v>0.5056179775280899</v>
      </c>
    </row>
  </sheetData>
  <mergeCells count="3">
    <mergeCell ref="A1:E1"/>
    <mergeCell ref="A2:B2"/>
    <mergeCell ref="A3:A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14"/>
  <sheetViews>
    <sheetView workbookViewId="0">
      <selection activeCell="G16" sqref="G16"/>
    </sheetView>
  </sheetViews>
  <sheetFormatPr defaultRowHeight="14.4" x14ac:dyDescent="0.3"/>
  <cols>
    <col min="1" max="1" width="18.5546875" bestFit="1" customWidth="1"/>
  </cols>
  <sheetData>
    <row r="1" spans="1:5" ht="21" x14ac:dyDescent="0.4">
      <c r="A1" s="25" t="s">
        <v>25</v>
      </c>
      <c r="B1" s="24"/>
      <c r="C1" s="24"/>
      <c r="D1" s="24"/>
      <c r="E1" s="23"/>
    </row>
    <row r="2" spans="1:5" ht="117.6" thickBot="1" x14ac:dyDescent="0.35">
      <c r="A2" s="39" t="s">
        <v>24</v>
      </c>
      <c r="B2" s="20" t="s">
        <v>23</v>
      </c>
      <c r="C2" s="38" t="s">
        <v>22</v>
      </c>
      <c r="D2" s="19" t="s">
        <v>21</v>
      </c>
      <c r="E2" s="18" t="s">
        <v>20</v>
      </c>
    </row>
    <row r="3" spans="1:5" x14ac:dyDescent="0.3">
      <c r="A3" s="37" t="s">
        <v>19</v>
      </c>
      <c r="B3" s="36"/>
      <c r="C3" s="35"/>
      <c r="D3" s="34"/>
      <c r="E3" s="33"/>
    </row>
    <row r="4" spans="1:5" x14ac:dyDescent="0.3">
      <c r="A4" s="32" t="s">
        <v>11</v>
      </c>
      <c r="B4" s="16">
        <v>897</v>
      </c>
      <c r="C4" s="31">
        <v>1</v>
      </c>
      <c r="D4" s="15">
        <v>8</v>
      </c>
      <c r="E4" s="30">
        <f>(D4/B4)</f>
        <v>8.918617614269788E-3</v>
      </c>
    </row>
    <row r="5" spans="1:5" x14ac:dyDescent="0.3">
      <c r="A5" s="14" t="s">
        <v>10</v>
      </c>
      <c r="B5" s="13">
        <v>12734</v>
      </c>
      <c r="C5" s="31">
        <v>2</v>
      </c>
      <c r="D5" s="15">
        <v>45</v>
      </c>
      <c r="E5" s="30">
        <f>(D5/B5)</f>
        <v>3.5338463954766768E-3</v>
      </c>
    </row>
    <row r="6" spans="1:5" x14ac:dyDescent="0.3">
      <c r="A6" s="14" t="s">
        <v>9</v>
      </c>
      <c r="B6" s="13">
        <v>1010</v>
      </c>
      <c r="C6" s="31">
        <v>1</v>
      </c>
      <c r="D6" s="15">
        <v>6</v>
      </c>
      <c r="E6" s="30">
        <f>(D6/B6)</f>
        <v>5.9405940594059407E-3</v>
      </c>
    </row>
    <row r="7" spans="1:5" x14ac:dyDescent="0.3">
      <c r="A7" s="14" t="s">
        <v>8</v>
      </c>
      <c r="B7" s="13">
        <v>1419</v>
      </c>
      <c r="C7" s="31">
        <v>0</v>
      </c>
      <c r="D7" s="15">
        <v>0</v>
      </c>
      <c r="E7" s="30">
        <f>(D7/B7)</f>
        <v>0</v>
      </c>
    </row>
    <row r="8" spans="1:5" x14ac:dyDescent="0.3">
      <c r="A8" s="14" t="s">
        <v>7</v>
      </c>
      <c r="B8" s="13">
        <v>2063</v>
      </c>
      <c r="C8" s="31">
        <v>1</v>
      </c>
      <c r="D8" s="15">
        <v>5</v>
      </c>
      <c r="E8" s="30">
        <f>(D8/B8)</f>
        <v>2.4236548715462916E-3</v>
      </c>
    </row>
    <row r="9" spans="1:5" x14ac:dyDescent="0.3">
      <c r="A9" s="14" t="s">
        <v>6</v>
      </c>
      <c r="B9" s="13">
        <v>491</v>
      </c>
      <c r="C9" s="31">
        <v>0</v>
      </c>
      <c r="D9" s="15">
        <v>0</v>
      </c>
      <c r="E9" s="30">
        <f>(D9/B9)</f>
        <v>0</v>
      </c>
    </row>
    <row r="10" spans="1:5" x14ac:dyDescent="0.3">
      <c r="A10" s="14" t="s">
        <v>5</v>
      </c>
      <c r="B10" s="13">
        <v>537</v>
      </c>
      <c r="C10" s="31">
        <v>1</v>
      </c>
      <c r="D10" s="15">
        <v>10</v>
      </c>
      <c r="E10" s="30">
        <f>(D10/B10)</f>
        <v>1.86219739292365E-2</v>
      </c>
    </row>
    <row r="11" spans="1:5" x14ac:dyDescent="0.3">
      <c r="A11" s="14" t="s">
        <v>4</v>
      </c>
      <c r="B11" s="13">
        <v>869</v>
      </c>
      <c r="C11" s="31">
        <v>1</v>
      </c>
      <c r="D11" s="15">
        <v>10</v>
      </c>
      <c r="E11" s="30">
        <f>(D11/B11)</f>
        <v>1.1507479861910242E-2</v>
      </c>
    </row>
    <row r="12" spans="1:5" x14ac:dyDescent="0.3">
      <c r="A12" s="14" t="s">
        <v>3</v>
      </c>
      <c r="B12" s="13">
        <v>1172</v>
      </c>
      <c r="C12" s="31">
        <v>0</v>
      </c>
      <c r="D12" s="15">
        <v>0</v>
      </c>
      <c r="E12" s="30">
        <f>(D12/B12)</f>
        <v>0</v>
      </c>
    </row>
    <row r="13" spans="1:5" x14ac:dyDescent="0.3">
      <c r="A13" s="14" t="s">
        <v>2</v>
      </c>
      <c r="B13" s="13">
        <v>1263</v>
      </c>
      <c r="C13" s="31">
        <v>2</v>
      </c>
      <c r="D13" s="15">
        <v>11</v>
      </c>
      <c r="E13" s="30">
        <f>(D13/B13)</f>
        <v>8.7094220110847196E-3</v>
      </c>
    </row>
    <row r="14" spans="1:5" ht="15" thickBot="1" x14ac:dyDescent="0.35">
      <c r="A14" s="4" t="s">
        <v>1</v>
      </c>
      <c r="B14" s="29">
        <v>747</v>
      </c>
      <c r="C14" s="28">
        <v>0</v>
      </c>
      <c r="D14" s="27">
        <v>0</v>
      </c>
      <c r="E14" s="26">
        <f>(D14/B14)</f>
        <v>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4"/>
  <sheetViews>
    <sheetView workbookViewId="0">
      <selection activeCell="G16" sqref="G16"/>
    </sheetView>
  </sheetViews>
  <sheetFormatPr defaultRowHeight="14.4" x14ac:dyDescent="0.3"/>
  <cols>
    <col min="1" max="1" width="18.5546875" bestFit="1" customWidth="1"/>
    <col min="2" max="2" width="10.88671875" customWidth="1"/>
    <col min="3" max="3" width="10.6640625" customWidth="1"/>
    <col min="4" max="4" width="11.88671875" customWidth="1"/>
  </cols>
  <sheetData>
    <row r="1" spans="1:4" ht="21" x14ac:dyDescent="0.4">
      <c r="A1" s="25" t="s">
        <v>32</v>
      </c>
      <c r="B1" s="24"/>
      <c r="C1" s="24"/>
      <c r="D1" s="23"/>
    </row>
    <row r="2" spans="1:4" ht="113.25" customHeight="1" thickBot="1" x14ac:dyDescent="0.35">
      <c r="A2" s="39" t="s">
        <v>31</v>
      </c>
      <c r="B2" s="20" t="s">
        <v>30</v>
      </c>
      <c r="C2" s="19" t="s">
        <v>29</v>
      </c>
      <c r="D2" s="18" t="s">
        <v>28</v>
      </c>
    </row>
    <row r="3" spans="1:4" x14ac:dyDescent="0.3">
      <c r="A3" s="37" t="s">
        <v>19</v>
      </c>
      <c r="B3" s="36"/>
      <c r="C3" s="34"/>
      <c r="D3" s="33"/>
    </row>
    <row r="4" spans="1:4" x14ac:dyDescent="0.3">
      <c r="A4" s="32" t="s">
        <v>11</v>
      </c>
      <c r="B4" s="16" t="s">
        <v>26</v>
      </c>
      <c r="C4" s="15" t="s">
        <v>26</v>
      </c>
      <c r="D4" s="11" t="s">
        <v>26</v>
      </c>
    </row>
    <row r="5" spans="1:4" x14ac:dyDescent="0.3">
      <c r="A5" s="14" t="s">
        <v>10</v>
      </c>
      <c r="B5" s="13" t="s">
        <v>26</v>
      </c>
      <c r="C5" s="15" t="s">
        <v>26</v>
      </c>
      <c r="D5" s="11" t="s">
        <v>26</v>
      </c>
    </row>
    <row r="6" spans="1:4" x14ac:dyDescent="0.3">
      <c r="A6" s="14" t="s">
        <v>9</v>
      </c>
      <c r="B6" s="13" t="s">
        <v>26</v>
      </c>
      <c r="C6" s="15" t="s">
        <v>26</v>
      </c>
      <c r="D6" s="11" t="s">
        <v>26</v>
      </c>
    </row>
    <row r="7" spans="1:4" x14ac:dyDescent="0.3">
      <c r="A7" s="14" t="s">
        <v>8</v>
      </c>
      <c r="B7" s="13" t="s">
        <v>26</v>
      </c>
      <c r="C7" s="15" t="s">
        <v>26</v>
      </c>
      <c r="D7" s="11" t="s">
        <v>26</v>
      </c>
    </row>
    <row r="8" spans="1:4" x14ac:dyDescent="0.3">
      <c r="A8" s="14" t="s">
        <v>7</v>
      </c>
      <c r="B8" s="13" t="s">
        <v>26</v>
      </c>
      <c r="C8" s="15" t="s">
        <v>26</v>
      </c>
      <c r="D8" s="11" t="s">
        <v>26</v>
      </c>
    </row>
    <row r="9" spans="1:4" x14ac:dyDescent="0.3">
      <c r="A9" s="14" t="s">
        <v>6</v>
      </c>
      <c r="B9" s="13" t="s">
        <v>26</v>
      </c>
      <c r="C9" s="15" t="s">
        <v>26</v>
      </c>
      <c r="D9" s="11" t="s">
        <v>26</v>
      </c>
    </row>
    <row r="10" spans="1:4" x14ac:dyDescent="0.3">
      <c r="A10" s="14" t="s">
        <v>5</v>
      </c>
      <c r="B10" s="13" t="s">
        <v>26</v>
      </c>
      <c r="C10" s="15" t="s">
        <v>27</v>
      </c>
      <c r="D10" s="11" t="s">
        <v>26</v>
      </c>
    </row>
    <row r="11" spans="1:4" x14ac:dyDescent="0.3">
      <c r="A11" s="14" t="s">
        <v>4</v>
      </c>
      <c r="B11" s="13" t="s">
        <v>26</v>
      </c>
      <c r="C11" s="15" t="s">
        <v>26</v>
      </c>
      <c r="D11" s="11" t="s">
        <v>26</v>
      </c>
    </row>
    <row r="12" spans="1:4" x14ac:dyDescent="0.3">
      <c r="A12" s="14" t="s">
        <v>3</v>
      </c>
      <c r="B12" s="13" t="s">
        <v>26</v>
      </c>
      <c r="C12" s="15" t="s">
        <v>26</v>
      </c>
      <c r="D12" s="11" t="s">
        <v>26</v>
      </c>
    </row>
    <row r="13" spans="1:4" x14ac:dyDescent="0.3">
      <c r="A13" s="14" t="s">
        <v>2</v>
      </c>
      <c r="B13" s="13" t="s">
        <v>26</v>
      </c>
      <c r="C13" s="15" t="s">
        <v>26</v>
      </c>
      <c r="D13" s="11" t="s">
        <v>26</v>
      </c>
    </row>
    <row r="14" spans="1:4" ht="15" thickBot="1" x14ac:dyDescent="0.35">
      <c r="A14" s="4" t="s">
        <v>1</v>
      </c>
      <c r="B14" s="29" t="s">
        <v>26</v>
      </c>
      <c r="C14" s="27" t="s">
        <v>26</v>
      </c>
      <c r="D14" s="40" t="s">
        <v>26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15"/>
  <sheetViews>
    <sheetView workbookViewId="0">
      <selection activeCell="G16" sqref="G16"/>
    </sheetView>
  </sheetViews>
  <sheetFormatPr defaultRowHeight="14.4" x14ac:dyDescent="0.3"/>
  <cols>
    <col min="1" max="1" width="3.6640625" bestFit="1" customWidth="1"/>
    <col min="2" max="2" width="29.5546875" customWidth="1"/>
    <col min="3" max="3" width="6.109375" bestFit="1" customWidth="1"/>
  </cols>
  <sheetData>
    <row r="1" spans="1:3" ht="21" x14ac:dyDescent="0.4">
      <c r="A1" s="25" t="s">
        <v>35</v>
      </c>
      <c r="B1" s="24"/>
      <c r="C1" s="23"/>
    </row>
    <row r="2" spans="1:3" ht="116.25" customHeight="1" thickBot="1" x14ac:dyDescent="0.35">
      <c r="A2" s="22" t="s">
        <v>34</v>
      </c>
      <c r="B2" s="21"/>
      <c r="C2" s="18" t="s">
        <v>33</v>
      </c>
    </row>
    <row r="3" spans="1:3" x14ac:dyDescent="0.3">
      <c r="A3" s="42" t="s">
        <v>13</v>
      </c>
      <c r="B3" s="17" t="s">
        <v>12</v>
      </c>
      <c r="C3" s="41">
        <v>0.24299999999999999</v>
      </c>
    </row>
    <row r="4" spans="1:3" x14ac:dyDescent="0.3">
      <c r="A4" s="10"/>
      <c r="B4" s="9"/>
      <c r="C4" s="6"/>
    </row>
    <row r="5" spans="1:3" x14ac:dyDescent="0.3">
      <c r="A5" s="10"/>
      <c r="B5" s="14" t="s">
        <v>11</v>
      </c>
      <c r="C5" s="11">
        <v>0.32800000000000001</v>
      </c>
    </row>
    <row r="6" spans="1:3" x14ac:dyDescent="0.3">
      <c r="A6" s="10"/>
      <c r="B6" s="14" t="s">
        <v>10</v>
      </c>
      <c r="C6" s="11">
        <v>0.28899999999999998</v>
      </c>
    </row>
    <row r="7" spans="1:3" x14ac:dyDescent="0.3">
      <c r="A7" s="10"/>
      <c r="B7" s="14" t="s">
        <v>9</v>
      </c>
      <c r="C7" s="11">
        <v>0.28100000000000003</v>
      </c>
    </row>
    <row r="8" spans="1:3" x14ac:dyDescent="0.3">
      <c r="A8" s="10"/>
      <c r="B8" s="14" t="s">
        <v>8</v>
      </c>
      <c r="C8" s="11">
        <v>0.26100000000000001</v>
      </c>
    </row>
    <row r="9" spans="1:3" x14ac:dyDescent="0.3">
      <c r="A9" s="10"/>
      <c r="B9" s="14" t="s">
        <v>7</v>
      </c>
      <c r="C9" s="11">
        <v>0.33200000000000002</v>
      </c>
    </row>
    <row r="10" spans="1:3" x14ac:dyDescent="0.3">
      <c r="A10" s="10"/>
      <c r="B10" s="14" t="s">
        <v>6</v>
      </c>
      <c r="C10" s="11">
        <v>0.25900000000000001</v>
      </c>
    </row>
    <row r="11" spans="1:3" x14ac:dyDescent="0.3">
      <c r="A11" s="10"/>
      <c r="B11" s="14" t="s">
        <v>5</v>
      </c>
      <c r="C11" s="11">
        <v>0.26900000000000002</v>
      </c>
    </row>
    <row r="12" spans="1:3" x14ac:dyDescent="0.3">
      <c r="A12" s="10"/>
      <c r="B12" s="14" t="s">
        <v>4</v>
      </c>
      <c r="C12" s="11">
        <v>0.27</v>
      </c>
    </row>
    <row r="13" spans="1:3" x14ac:dyDescent="0.3">
      <c r="A13" s="10"/>
      <c r="B13" s="14" t="s">
        <v>3</v>
      </c>
      <c r="C13" s="11">
        <v>0.28499999999999998</v>
      </c>
    </row>
    <row r="14" spans="1:3" x14ac:dyDescent="0.3">
      <c r="A14" s="10"/>
      <c r="B14" s="14" t="s">
        <v>2</v>
      </c>
      <c r="C14" s="11">
        <v>0.26100000000000001</v>
      </c>
    </row>
    <row r="15" spans="1:3" ht="15" thickBot="1" x14ac:dyDescent="0.35">
      <c r="A15" s="5"/>
      <c r="B15" s="4" t="s">
        <v>1</v>
      </c>
      <c r="C15" s="40">
        <v>0.28499999999999998</v>
      </c>
    </row>
  </sheetData>
  <mergeCells count="3">
    <mergeCell ref="A1:C1"/>
    <mergeCell ref="A2:B2"/>
    <mergeCell ref="A3:A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16"/>
  <sheetViews>
    <sheetView workbookViewId="0">
      <selection activeCell="G16" sqref="G16"/>
    </sheetView>
  </sheetViews>
  <sheetFormatPr defaultRowHeight="14.4" x14ac:dyDescent="0.3"/>
  <cols>
    <col min="1" max="1" width="3.6640625" bestFit="1" customWidth="1"/>
    <col min="2" max="2" width="18.5546875" bestFit="1" customWidth="1"/>
    <col min="3" max="3" width="9.33203125" customWidth="1"/>
  </cols>
  <sheetData>
    <row r="1" spans="1:3" ht="21" x14ac:dyDescent="0.4">
      <c r="A1" s="52" t="s">
        <v>39</v>
      </c>
      <c r="B1" s="51"/>
      <c r="C1" s="50"/>
    </row>
    <row r="2" spans="1:3" ht="164.25" customHeight="1" thickBot="1" x14ac:dyDescent="0.35">
      <c r="A2" s="22"/>
      <c r="B2" s="21"/>
      <c r="C2" s="18" t="s">
        <v>38</v>
      </c>
    </row>
    <row r="3" spans="1:3" x14ac:dyDescent="0.3">
      <c r="A3" s="42" t="s">
        <v>13</v>
      </c>
      <c r="B3" s="17" t="s">
        <v>12</v>
      </c>
      <c r="C3" s="49">
        <v>0.14000000000000001</v>
      </c>
    </row>
    <row r="4" spans="1:3" x14ac:dyDescent="0.3">
      <c r="A4" s="10"/>
      <c r="B4" s="9"/>
      <c r="C4" s="6"/>
    </row>
    <row r="5" spans="1:3" x14ac:dyDescent="0.3">
      <c r="A5" s="10"/>
      <c r="B5" s="14" t="s">
        <v>11</v>
      </c>
      <c r="C5" s="47">
        <v>0.19</v>
      </c>
    </row>
    <row r="6" spans="1:3" x14ac:dyDescent="0.3">
      <c r="A6" s="10"/>
      <c r="B6" s="14" t="s">
        <v>10</v>
      </c>
      <c r="C6" s="47">
        <v>0.14000000000000001</v>
      </c>
    </row>
    <row r="7" spans="1:3" x14ac:dyDescent="0.3">
      <c r="A7" s="10"/>
      <c r="B7" s="14" t="s">
        <v>9</v>
      </c>
      <c r="C7" s="47">
        <v>0.11</v>
      </c>
    </row>
    <row r="8" spans="1:3" x14ac:dyDescent="0.3">
      <c r="A8" s="10"/>
      <c r="B8" s="14" t="s">
        <v>8</v>
      </c>
      <c r="C8" s="47">
        <v>0.2</v>
      </c>
    </row>
    <row r="9" spans="1:3" x14ac:dyDescent="0.3">
      <c r="A9" s="10"/>
      <c r="B9" s="14" t="s">
        <v>7</v>
      </c>
      <c r="C9" s="47">
        <v>0.17</v>
      </c>
    </row>
    <row r="10" spans="1:3" x14ac:dyDescent="0.3">
      <c r="A10" s="10"/>
      <c r="B10" s="14" t="s">
        <v>6</v>
      </c>
      <c r="C10" s="47">
        <v>0.1</v>
      </c>
    </row>
    <row r="11" spans="1:3" x14ac:dyDescent="0.3">
      <c r="A11" s="10"/>
      <c r="B11" s="14" t="s">
        <v>5</v>
      </c>
      <c r="C11" s="48" t="s">
        <v>37</v>
      </c>
    </row>
    <row r="12" spans="1:3" x14ac:dyDescent="0.3">
      <c r="A12" s="10"/>
      <c r="B12" s="14" t="s">
        <v>4</v>
      </c>
      <c r="C12" s="47">
        <v>0.13</v>
      </c>
    </row>
    <row r="13" spans="1:3" x14ac:dyDescent="0.3">
      <c r="A13" s="10"/>
      <c r="B13" s="14" t="s">
        <v>3</v>
      </c>
      <c r="C13" s="47">
        <v>0.15</v>
      </c>
    </row>
    <row r="14" spans="1:3" x14ac:dyDescent="0.3">
      <c r="A14" s="10"/>
      <c r="B14" s="14" t="s">
        <v>2</v>
      </c>
      <c r="C14" s="47">
        <v>0.13</v>
      </c>
    </row>
    <row r="15" spans="1:3" ht="15" thickBot="1" x14ac:dyDescent="0.35">
      <c r="A15" s="5"/>
      <c r="B15" s="4" t="s">
        <v>1</v>
      </c>
      <c r="C15" s="46">
        <v>0.15</v>
      </c>
    </row>
    <row r="16" spans="1:3" ht="310.5" customHeight="1" thickBot="1" x14ac:dyDescent="0.35">
      <c r="A16" s="45" t="s">
        <v>36</v>
      </c>
      <c r="B16" s="44"/>
      <c r="C16" s="43"/>
    </row>
  </sheetData>
  <mergeCells count="4">
    <mergeCell ref="A1:C1"/>
    <mergeCell ref="A2:B2"/>
    <mergeCell ref="A3:A15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Adequate Yearly Progress</vt:lpstr>
      <vt:lpstr>Adult Day Care</vt:lpstr>
      <vt:lpstr>HPSA</vt:lpstr>
      <vt:lpstr>Obesity</vt:lpstr>
      <vt:lpstr>Health 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Daniel</dc:creator>
  <cp:lastModifiedBy>Andi Daniel</cp:lastModifiedBy>
  <dcterms:created xsi:type="dcterms:W3CDTF">2015-04-17T19:37:36Z</dcterms:created>
  <dcterms:modified xsi:type="dcterms:W3CDTF">2015-04-17T19:37:56Z</dcterms:modified>
</cp:coreProperties>
</file>